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363 (2)" sheetId="5" r:id="rId5"/>
    <sheet name="1517363" sheetId="6" r:id="rId6"/>
    <sheet name="1517310" sheetId="7" r:id="rId7"/>
    <sheet name="1518313" sheetId="8" r:id="rId8"/>
    <sheet name="1517462" sheetId="9" r:id="rId9"/>
    <sheet name="1517321" sheetId="10" r:id="rId10"/>
    <sheet name="1510180 (суб)" sheetId="11" r:id="rId11"/>
  </sheets>
  <definedNames/>
  <calcPr fullCalcOnLoad="1"/>
</workbook>
</file>

<file path=xl/sharedStrings.xml><?xml version="1.0" encoding="utf-8"?>
<sst xmlns="http://schemas.openxmlformats.org/spreadsheetml/2006/main" count="164" uniqueCount="57">
  <si>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</si>
  <si>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</si>
  <si>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</si>
  <si>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</si>
  <si>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</si>
  <si>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</si>
  <si>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</si>
  <si>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</si>
  <si>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</si>
  <si>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</si>
  <si>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</si>
  <si>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</si>
  <si>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</si>
  <si>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</si>
  <si>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</si>
  <si>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</si>
  <si>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</si>
  <si>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</si>
  <si>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</si>
  <si>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</si>
  <si>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</si>
  <si>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</si>
  <si>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</si>
  <si>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</si>
  <si>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</si>
  <si>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</si>
  <si>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</si>
  <si>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</si>
  <si>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</si>
  <si>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</si>
  <si>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</si>
  <si>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</si>
  <si>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</si>
  <si>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</si>
  <si>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</si>
  <si>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</si>
  <si>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</si>
  <si>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</si>
  <si>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</si>
  <si>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</si>
  <si>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</si>
  <si>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</si>
  <si>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</si>
  <si>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</si>
  <si>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</si>
  <si>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</si>
  <si>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</si>
  <si>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</si>
  <si>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</si>
  <si>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</si>
  <si>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</si>
  <si>
    <t>Перелік видатків, які у 2020 році фінансуються за рахунок коштів іншої субвенції та залишку іншої субвенції по КПКВК 1517310</t>
  </si>
  <si>
    <t>Перелік видатків, які у 2020 році фінансуються за рахунок субвенції на здійснення заходів щодо соціально-економічного роозвитку окремих територій по КПКВК 1517363</t>
  </si>
  <si>
    <t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Проспект Перемоги, 110а</t>
  </si>
  <si>
    <t>Капітальний ремонт будівлі Спеціальної дитячо-юнацької школи олімпійського резерву з футболу "Юність" за адресою: м.Чернігів, проспект Перемоги, 110</t>
  </si>
  <si>
    <t>Реконструкція дитячого садка в с.Богданівка, вул.Широка, 30 Прилуцького району Чернігівської області (в т.ч. оплата проектно-вишукувальних робіт та експертиз)</t>
  </si>
  <si>
    <t>Перелік видатків, які у 2020 році фінансуються за рахунок співфінансування субвенції на здійснення заходів щодо соціально-економічного роозвитку окремих територій по КПКВК 1517363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</si>
</sst>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26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44158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1906927.5399999996</v>
      </c>
      <c r="D7" s="8">
        <f t="shared" si="0"/>
        <v>401283.36000000034</v>
      </c>
      <c r="E7" s="2"/>
    </row>
    <row r="8" spans="1:5" ht="56.25">
      <c r="A8" s="12" t="s">
        <v>10</v>
      </c>
      <c r="B8" s="14">
        <v>2923951.06</v>
      </c>
      <c r="C8" s="17">
        <v>513393.00999999995</v>
      </c>
      <c r="D8" s="8">
        <f t="shared" si="0"/>
        <v>2410558.0500000003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1058506.51</v>
      </c>
      <c r="D10" s="8">
        <f t="shared" si="0"/>
        <v>1399820.43</v>
      </c>
      <c r="E10" s="2"/>
    </row>
    <row r="11" spans="1:5" ht="56.25">
      <c r="A11" s="12" t="s">
        <v>13</v>
      </c>
      <c r="B11" s="14">
        <v>2838399.58</v>
      </c>
      <c r="C11" s="17">
        <v>1088344.4500000002</v>
      </c>
      <c r="D11" s="8">
        <f t="shared" si="0"/>
        <v>1750055.13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4519463.960000001</v>
      </c>
      <c r="D13" s="8">
        <f t="shared" si="0"/>
        <v>470961.99999999907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2109873.45</v>
      </c>
      <c r="D15" s="8">
        <f t="shared" si="0"/>
        <v>43980.139999999665</v>
      </c>
      <c r="E15" s="2"/>
    </row>
    <row r="16" spans="1:5" ht="56.25">
      <c r="A16" s="12" t="s">
        <v>18</v>
      </c>
      <c r="B16" s="16">
        <v>981246.53</v>
      </c>
      <c r="C16" s="18">
        <v>977489.2100000001</v>
      </c>
      <c r="D16" s="8">
        <f t="shared" si="0"/>
        <v>3757.319999999949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792502.99</v>
      </c>
      <c r="D18" s="8">
        <f t="shared" si="0"/>
        <v>1333202.36</v>
      </c>
      <c r="E18" s="2"/>
    </row>
    <row r="19" spans="1:5" ht="56.25">
      <c r="A19" s="12" t="s">
        <v>21</v>
      </c>
      <c r="B19" s="14">
        <v>1697246.8900000001</v>
      </c>
      <c r="C19" s="18">
        <v>1674920.15</v>
      </c>
      <c r="D19" s="8">
        <f t="shared" si="0"/>
        <v>22326.740000000224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1161310.66</v>
      </c>
      <c r="D21" s="8">
        <f t="shared" si="0"/>
        <v>10816.830000000075</v>
      </c>
      <c r="E21" s="2"/>
    </row>
    <row r="22" spans="1:5" ht="56.25">
      <c r="A22" s="12" t="s">
        <v>24</v>
      </c>
      <c r="B22" s="14">
        <v>1689492.2</v>
      </c>
      <c r="C22" s="17">
        <v>1688738.7899999996</v>
      </c>
      <c r="D22" s="8">
        <f t="shared" si="0"/>
        <v>753.4100000003818</v>
      </c>
      <c r="E22" s="2"/>
    </row>
    <row r="23" spans="1:5" ht="56.25">
      <c r="A23" s="12" t="s">
        <v>25</v>
      </c>
      <c r="B23" s="14">
        <v>1073206.03</v>
      </c>
      <c r="C23" s="18">
        <v>1052951.9500000002</v>
      </c>
      <c r="D23" s="8">
        <f>B23-C23</f>
        <v>20254.07999999984</v>
      </c>
      <c r="E23" s="2"/>
    </row>
    <row r="24" spans="1:5" ht="56.25">
      <c r="A24" s="22" t="s">
        <v>34</v>
      </c>
      <c r="B24" s="14">
        <v>4785008</v>
      </c>
      <c r="C24" s="17">
        <v>1031461.2400000001</v>
      </c>
      <c r="D24" s="8">
        <f>B24-C24</f>
        <v>3753546.76</v>
      </c>
      <c r="E24" s="2"/>
    </row>
    <row r="25" spans="1:5" ht="56.25">
      <c r="A25" s="22" t="s">
        <v>35</v>
      </c>
      <c r="B25" s="14">
        <v>1260000</v>
      </c>
      <c r="C25" s="17">
        <v>1163565</v>
      </c>
      <c r="D25" s="8">
        <f>B25-C25</f>
        <v>96435</v>
      </c>
      <c r="E25" s="2"/>
    </row>
    <row r="26" spans="1:5" ht="56.25">
      <c r="A26" s="22" t="s">
        <v>36</v>
      </c>
      <c r="B26" s="14">
        <v>2835000</v>
      </c>
      <c r="C26" s="18">
        <v>1310392.19</v>
      </c>
      <c r="D26" s="8">
        <f>B26-C26</f>
        <v>1524607.81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30168376.279999994</v>
      </c>
      <c r="D27" s="3">
        <f>SUM(D6:D26)</f>
        <v>13781054.969999999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33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44158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7"/>
      <c r="D9" s="27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28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44158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244410.97</v>
      </c>
      <c r="D7" s="8">
        <f>B7-C7</f>
        <v>15004.929999999993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726875.0700000001</v>
      </c>
      <c r="D9" s="3">
        <f>SUM(D6:D8)</f>
        <v>15004.929999999993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27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44158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211880.85</v>
      </c>
      <c r="D7" s="8">
        <f t="shared" si="0"/>
        <v>122209.12999999998</v>
      </c>
      <c r="E7" s="2"/>
    </row>
    <row r="8" spans="1:5" ht="56.25">
      <c r="A8" s="12" t="s">
        <v>10</v>
      </c>
      <c r="B8" s="14">
        <v>135150.89</v>
      </c>
      <c r="C8" s="17">
        <v>57043.670000000006</v>
      </c>
      <c r="D8" s="8">
        <f t="shared" si="0"/>
        <v>78107.22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117611.83</v>
      </c>
      <c r="D10" s="8">
        <f t="shared" si="0"/>
        <v>155538.26999999996</v>
      </c>
      <c r="E10" s="2"/>
    </row>
    <row r="11" spans="1:5" ht="56.25">
      <c r="A11" s="12" t="s">
        <v>13</v>
      </c>
      <c r="B11" s="14">
        <v>343125.8</v>
      </c>
      <c r="C11" s="17">
        <v>120927.13999999998</v>
      </c>
      <c r="D11" s="8">
        <f t="shared" si="0"/>
        <v>222198.66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502574.97</v>
      </c>
      <c r="D13" s="8">
        <f t="shared" si="0"/>
        <v>17716.320000000065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234430.40000000002</v>
      </c>
      <c r="D15" s="8">
        <f t="shared" si="0"/>
        <v>4886.669999999955</v>
      </c>
      <c r="E15" s="2"/>
    </row>
    <row r="16" spans="1:5" ht="56.25">
      <c r="A16" s="12" t="s">
        <v>18</v>
      </c>
      <c r="B16" s="16">
        <v>153408.95</v>
      </c>
      <c r="C16" s="18">
        <v>108609.92000000001</v>
      </c>
      <c r="D16" s="8">
        <f t="shared" si="0"/>
        <v>44799.03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88055.88</v>
      </c>
      <c r="D18" s="8">
        <f t="shared" si="0"/>
        <v>179826.28999999998</v>
      </c>
      <c r="E18" s="2"/>
    </row>
    <row r="19" spans="1:5" ht="56.25">
      <c r="A19" s="12" t="s">
        <v>21</v>
      </c>
      <c r="B19" s="14">
        <v>188583.1</v>
      </c>
      <c r="C19" s="18">
        <v>186102.24000000002</v>
      </c>
      <c r="D19" s="8">
        <f t="shared" si="0"/>
        <v>2480.859999999986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129034.52000000002</v>
      </c>
      <c r="D21" s="8">
        <f t="shared" si="0"/>
        <v>703.3199999999779</v>
      </c>
      <c r="E21" s="2"/>
    </row>
    <row r="22" spans="1:5" ht="56.25">
      <c r="A22" s="12" t="s">
        <v>24</v>
      </c>
      <c r="B22" s="14">
        <v>236840.36</v>
      </c>
      <c r="C22" s="17">
        <v>187637.64999999997</v>
      </c>
      <c r="D22" s="8">
        <f t="shared" si="0"/>
        <v>49202.71000000002</v>
      </c>
      <c r="E22" s="2"/>
    </row>
    <row r="23" spans="1:5" ht="56.25">
      <c r="A23" s="12" t="s">
        <v>25</v>
      </c>
      <c r="B23" s="14">
        <v>117025.53</v>
      </c>
      <c r="C23" s="18">
        <v>116994.66999999998</v>
      </c>
      <c r="D23" s="8">
        <f>B23-C23</f>
        <v>30.860000000015134</v>
      </c>
      <c r="E23" s="2"/>
    </row>
    <row r="24" spans="1:5" ht="56.25">
      <c r="A24" s="22" t="s">
        <v>34</v>
      </c>
      <c r="B24" s="14">
        <v>465000</v>
      </c>
      <c r="C24" s="17">
        <v>114606.79000000001</v>
      </c>
      <c r="D24" s="8">
        <f>B24-C24</f>
        <v>350393.20999999996</v>
      </c>
      <c r="E24" s="2"/>
    </row>
    <row r="25" spans="1:5" ht="56.25">
      <c r="A25" s="22" t="s">
        <v>35</v>
      </c>
      <c r="B25" s="14">
        <v>140000</v>
      </c>
      <c r="C25" s="17">
        <v>129285</v>
      </c>
      <c r="D25" s="8">
        <f>B25-C25</f>
        <v>10715</v>
      </c>
      <c r="E25" s="2"/>
    </row>
    <row r="26" spans="1:5" ht="56.25">
      <c r="A26" s="22" t="s">
        <v>36</v>
      </c>
      <c r="B26" s="14">
        <v>315000</v>
      </c>
      <c r="C26" s="18">
        <v>145599.13</v>
      </c>
      <c r="D26" s="8">
        <f>B26-C26</f>
        <v>169400.87</v>
      </c>
      <c r="E26" s="2"/>
    </row>
    <row r="27" spans="1:4" ht="17.25" customHeight="1">
      <c r="A27" s="4" t="s">
        <v>4</v>
      </c>
      <c r="B27" s="3">
        <f>SUM(B6:B26)</f>
        <v>5016892.819999998</v>
      </c>
      <c r="C27" s="3">
        <f>SUM(C6:C26)</f>
        <v>3352454.119999999</v>
      </c>
      <c r="D27" s="3">
        <f>SUM(D6:D26)</f>
        <v>1664438.6999999997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45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44158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809000</v>
      </c>
      <c r="C6" s="23">
        <v>804759.14</v>
      </c>
      <c r="D6" s="8">
        <f>B6-C6</f>
        <v>4240.859999999986</v>
      </c>
    </row>
    <row r="7" spans="1:4" ht="45">
      <c r="A7" s="12" t="s">
        <v>46</v>
      </c>
      <c r="B7" s="16">
        <v>665000</v>
      </c>
      <c r="C7" s="23">
        <v>663491.19</v>
      </c>
      <c r="D7" s="8">
        <f>B7-C7</f>
        <v>1508.8100000000559</v>
      </c>
    </row>
    <row r="8" spans="1:4" ht="45">
      <c r="A8" s="12" t="s">
        <v>44</v>
      </c>
      <c r="B8" s="16">
        <v>5078823</v>
      </c>
      <c r="C8" s="7">
        <v>2940251.62</v>
      </c>
      <c r="D8" s="8">
        <f>B8-C8</f>
        <v>2138571.38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6552823</v>
      </c>
      <c r="C10" s="3">
        <f>SUM(C6:C9)</f>
        <v>4408501.95</v>
      </c>
      <c r="D10" s="3">
        <f>SUM(D6:D9)</f>
        <v>2144321.05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44158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7500000</v>
      </c>
      <c r="C6" s="7">
        <v>7242832.28</v>
      </c>
      <c r="D6" s="8">
        <f>B6-C6</f>
        <v>257167.71999999974</v>
      </c>
    </row>
    <row r="7" spans="1:4" ht="45">
      <c r="A7" s="12" t="s">
        <v>46</v>
      </c>
      <c r="B7" s="24">
        <v>6005292</v>
      </c>
      <c r="C7" s="7">
        <v>5971420.69</v>
      </c>
      <c r="D7" s="8">
        <f>B7-C7</f>
        <v>33871.30999999959</v>
      </c>
    </row>
    <row r="8" spans="1:4" ht="45">
      <c r="A8" s="12" t="s">
        <v>44</v>
      </c>
      <c r="B8" s="16">
        <v>477000</v>
      </c>
      <c r="C8" s="7">
        <v>476056.41</v>
      </c>
      <c r="D8" s="8">
        <f>B8-C8</f>
        <v>943.5900000000256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13982292</v>
      </c>
      <c r="C10" s="3">
        <f>SUM(C6:C9)</f>
        <v>13690309.38</v>
      </c>
      <c r="D10" s="3">
        <f>SUM(D6:D9)</f>
        <v>291982.61999999936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56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44158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12" t="s">
        <v>55</v>
      </c>
      <c r="B6" s="20">
        <v>35175.6</v>
      </c>
      <c r="C6" s="25">
        <v>17986.01</v>
      </c>
      <c r="D6" s="8">
        <f>B6-C6</f>
        <v>17189.59</v>
      </c>
    </row>
    <row r="7" spans="1:4" ht="17.25" customHeight="1">
      <c r="A7" s="4" t="s">
        <v>4</v>
      </c>
      <c r="B7" s="3">
        <f>SUM(B6:B6)</f>
        <v>35175.6</v>
      </c>
      <c r="C7" s="3">
        <f>SUM(C6:C6)</f>
        <v>17986.01</v>
      </c>
      <c r="D7" s="3">
        <f>SUM(D6:D6)</f>
        <v>17189.59</v>
      </c>
    </row>
    <row r="8" spans="1:4" ht="12.75">
      <c r="A8" s="1"/>
      <c r="B8" s="5"/>
      <c r="C8" s="27"/>
      <c r="D8" s="27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44158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56.25">
      <c r="A6" s="26" t="s">
        <v>53</v>
      </c>
      <c r="B6" s="20">
        <v>2529642</v>
      </c>
      <c r="C6" s="7">
        <v>2091356.61</v>
      </c>
      <c r="D6" s="8">
        <f>B6-C6</f>
        <v>438285.3899999999</v>
      </c>
    </row>
    <row r="7" spans="1:4" ht="45">
      <c r="A7" s="12" t="s">
        <v>54</v>
      </c>
      <c r="B7" s="20">
        <v>4518782</v>
      </c>
      <c r="C7" s="25">
        <v>1339955.53</v>
      </c>
      <c r="D7" s="8">
        <f>B7-C7</f>
        <v>3178826.4699999997</v>
      </c>
    </row>
    <row r="8" spans="1:4" ht="45">
      <c r="A8" s="12" t="s">
        <v>55</v>
      </c>
      <c r="B8" s="20">
        <v>610000</v>
      </c>
      <c r="C8" s="25">
        <v>599451.41</v>
      </c>
      <c r="D8" s="8">
        <f>B8-C8</f>
        <v>10548.589999999967</v>
      </c>
    </row>
    <row r="9" spans="1:4" ht="17.25" customHeight="1">
      <c r="A9" s="4" t="s">
        <v>4</v>
      </c>
      <c r="B9" s="3">
        <f>SUM(B6:B8)</f>
        <v>7658424</v>
      </c>
      <c r="C9" s="3">
        <f>SUM(C6:C8)</f>
        <v>4030763.5500000003</v>
      </c>
      <c r="D9" s="3">
        <f>SUM(D6:D8)</f>
        <v>3627660.4499999993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51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44158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150000</v>
      </c>
      <c r="C6" s="7">
        <v>0</v>
      </c>
      <c r="D6" s="8">
        <f>B6-C6</f>
        <v>150000</v>
      </c>
    </row>
    <row r="7" spans="1:4" ht="22.5">
      <c r="A7" s="22" t="s">
        <v>49</v>
      </c>
      <c r="B7" s="20">
        <v>2215262.85</v>
      </c>
      <c r="C7" s="25">
        <v>2185157.1</v>
      </c>
      <c r="D7" s="8">
        <f>B7-C7</f>
        <v>30105.75</v>
      </c>
    </row>
    <row r="8" spans="1:4" ht="12.75">
      <c r="A8" s="22"/>
      <c r="B8" s="20"/>
      <c r="C8" s="25"/>
      <c r="D8" s="8"/>
    </row>
    <row r="9" spans="1:4" ht="17.25" customHeight="1">
      <c r="A9" s="4" t="s">
        <v>4</v>
      </c>
      <c r="B9" s="3">
        <f>SUM(B6:B8)</f>
        <v>2365262.85</v>
      </c>
      <c r="C9" s="3">
        <f>SUM(C6:C8)</f>
        <v>2185157.1</v>
      </c>
      <c r="D9" s="3">
        <f>SUM(D6:D8)</f>
        <v>180105.75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47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44158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400000</v>
      </c>
      <c r="C6" s="7">
        <v>292682.12</v>
      </c>
      <c r="D6" s="8">
        <f>B6-C6</f>
        <v>107317.88</v>
      </c>
    </row>
    <row r="7" spans="1:4" ht="22.5">
      <c r="A7" s="22" t="s">
        <v>49</v>
      </c>
      <c r="B7" s="20">
        <v>2000000</v>
      </c>
      <c r="C7" s="25">
        <v>1392036.22</v>
      </c>
      <c r="D7" s="8">
        <f>B7-C7</f>
        <v>607963.78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2600000</v>
      </c>
      <c r="C9" s="3">
        <f>SUM(C6:C8)</f>
        <v>1882378.2199999997</v>
      </c>
      <c r="D9" s="3">
        <f>SUM(D6:D8)</f>
        <v>717621.78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39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44158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393503718+60000000+10815400+53470300</f>
        <v>517789418</v>
      </c>
      <c r="C6" s="7">
        <f>415073021.09+1170687.92+30021759.35+24893616.57</f>
        <v>471159084.93</v>
      </c>
      <c r="D6" s="8">
        <f>B6-C6</f>
        <v>46630333.06999999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25">
        <f>37732271.18+18840683.42+564063.6</f>
        <v>57137018.2</v>
      </c>
      <c r="D8" s="8">
        <f>B8-C8</f>
        <v>18823769.799999997</v>
      </c>
    </row>
    <row r="9" spans="1:4" ht="17.25" customHeight="1">
      <c r="A9" s="4" t="s">
        <v>4</v>
      </c>
      <c r="B9" s="3">
        <f>SUM(B6:B8)</f>
        <v>596172006</v>
      </c>
      <c r="C9" s="3">
        <f>SUM(C6:C8)</f>
        <v>530166498.93</v>
      </c>
      <c r="D9" s="3">
        <f>SUM(D6:D8)</f>
        <v>66005507.06999999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2020-11-23T16:05:43Z</dcterms:modified>
  <cp:category/>
  <cp:version/>
  <cp:contentType/>
  <cp:contentStatus/>
</cp:coreProperties>
</file>